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450" windowHeight="9795" tabRatio="628"/>
  </bookViews>
  <sheets>
    <sheet name="圖書經費" sheetId="1" r:id="rId1"/>
  </sheets>
  <calcPr calcId="145621"/>
</workbook>
</file>

<file path=xl/calcChain.xml><?xml version="1.0" encoding="utf-8"?>
<calcChain xmlns="http://schemas.openxmlformats.org/spreadsheetml/2006/main">
  <c r="G30" i="1" l="1"/>
  <c r="F30" i="1"/>
  <c r="C30" i="1"/>
  <c r="E29" i="1"/>
  <c r="E28" i="1"/>
  <c r="E27" i="1"/>
  <c r="E26" i="1"/>
  <c r="E25" i="1"/>
  <c r="E24" i="1"/>
  <c r="E16" i="1"/>
  <c r="E15" i="1"/>
  <c r="E14" i="1"/>
  <c r="E13" i="1"/>
  <c r="E12" i="1"/>
  <c r="E11" i="1"/>
  <c r="E10" i="1"/>
  <c r="E9" i="1"/>
  <c r="E8" i="1"/>
  <c r="E30" i="1" s="1"/>
  <c r="E7" i="1"/>
  <c r="E6" i="1"/>
</calcChain>
</file>

<file path=xl/sharedStrings.xml><?xml version="1.0" encoding="utf-8"?>
<sst xmlns="http://schemas.openxmlformats.org/spreadsheetml/2006/main" count="48" uniqueCount="47">
  <si>
    <t>１００年度各院圖書經費分配表</t>
  </si>
  <si>
    <t>(圖書暨視聽資料經費總額為 405萬元)</t>
  </si>
  <si>
    <t>院別</t>
  </si>
  <si>
    <t>單位別</t>
  </si>
  <si>
    <t>圖書設備經費總分配</t>
  </si>
  <si>
    <r>
      <t>院購置</t>
    </r>
    <r>
      <rPr>
        <b/>
        <sz val="12"/>
        <rFont val="標楷體"/>
        <family val="4"/>
        <charset val="136"/>
      </rPr>
      <t>設備</t>
    </r>
    <r>
      <rPr>
        <sz val="12"/>
        <rFont val="標楷體"/>
        <family val="4"/>
        <charset val="136"/>
      </rPr>
      <t>額度</t>
    </r>
  </si>
  <si>
    <r>
      <t>院購置</t>
    </r>
    <r>
      <rPr>
        <b/>
        <sz val="12"/>
        <rFont val="標楷體"/>
        <family val="4"/>
        <charset val="136"/>
      </rPr>
      <t>圖書</t>
    </r>
    <r>
      <rPr>
        <sz val="12"/>
        <rFont val="標楷體"/>
        <family val="4"/>
        <charset val="136"/>
      </rPr>
      <t>額度</t>
    </r>
  </si>
  <si>
    <t>經費授權至各院辦理</t>
  </si>
  <si>
    <t>系所圖書經費小計</t>
  </si>
  <si>
    <t>圖書館批次採購</t>
  </si>
  <si>
    <t>系所自購圖書經費</t>
  </si>
  <si>
    <t>人文及管理學院</t>
  </si>
  <si>
    <t>90,000
其中53,250已授權給電算中心購置軟體，餘36,750已授權至院；6月28日回覆授權款36,750調整至外文系</t>
  </si>
  <si>
    <t>應用經濟與管理學系（所）</t>
  </si>
  <si>
    <t>外國語文學系</t>
  </si>
  <si>
    <t>159200+36750</t>
  </si>
  <si>
    <t>語言中心</t>
  </si>
  <si>
    <t>經營管理研究所</t>
  </si>
  <si>
    <t>人文暨科學教育中心</t>
  </si>
  <si>
    <t>工學院</t>
  </si>
  <si>
    <t>工學院(含綠色科技學程碩士在職專班)</t>
  </si>
  <si>
    <t>500,000
已授權至院</t>
  </si>
  <si>
    <t>土木工程學系（所）</t>
  </si>
  <si>
    <t>化學工程與材料工程學系（所）</t>
  </si>
  <si>
    <t>機械與機電工程學系（所）</t>
  </si>
  <si>
    <t>環境工程學系（所）</t>
  </si>
  <si>
    <t>建築與永續規劃研究所</t>
  </si>
  <si>
    <t>生物資源學院</t>
  </si>
  <si>
    <t>生物資源學院(含碩士在職專班)</t>
  </si>
  <si>
    <t>50,000
已授權給電算中心購置軟體</t>
  </si>
  <si>
    <t>生物機電工程學系（所）</t>
  </si>
  <si>
    <t>森林暨自然資源學系（所）</t>
  </si>
  <si>
    <t>食品科學系（所）</t>
  </si>
  <si>
    <t>動物科技學系（所）</t>
  </si>
  <si>
    <t>園藝學系（所）</t>
  </si>
  <si>
    <t>生物技術研究所</t>
  </si>
  <si>
    <t>電資學院</t>
  </si>
  <si>
    <t>電機資訊學院(含碩士在職專班)</t>
  </si>
  <si>
    <t>790,000
已授權至院</t>
  </si>
  <si>
    <t>電機資訊學院學士班</t>
  </si>
  <si>
    <t>電子工程學系（所）</t>
  </si>
  <si>
    <t>電機工程學系（所）</t>
  </si>
  <si>
    <t>資訊工程研究所</t>
  </si>
  <si>
    <t>高職進修部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</si>
  <si>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計</t>
    </r>
  </si>
  <si>
    <t>備註：　　　　　　　　　　　　　　　　　　　　　　　　　　　　　　　　　　　　　</t>
  </si>
  <si>
    <r>
      <t>1.依99年12月28日國立宜蘭大學99學年度第十次行政會議紀錄：「明年圖書館部分預算經費將採彈性運用，圖書館每年分配給各學院100萬元左右的圖書設備費，由各學院決定要購買書籍或大型設備，請注意不要買事務型的機器。」故本年度試行每院以100萬元分配之。
2.經彙整各院回傳表系所分配經費如上，系所若有保留專任教師自行辦理採購者，請依本館辦法於10月底前提出申請。
3.本館已將各院購置設備額度依經費授權方式，由各院自行辦理</t>
    </r>
    <r>
      <rPr>
        <b/>
        <u/>
        <sz val="12"/>
        <rFont val="標楷體"/>
        <family val="4"/>
        <charset val="136"/>
      </rPr>
      <t>設備</t>
    </r>
    <r>
      <rPr>
        <sz val="12"/>
        <rFont val="標楷體"/>
        <family val="4"/>
        <charset val="136"/>
      </rPr>
      <t>請購核銷事項，本項請購時請加會圖書館。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</si>
</sst>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_ "/>
    <numFmt numFmtId="181" formatCode="#,##0;[Red]#,##0"/>
    <numFmt numFmtId="182" formatCode="0.0_);[Red]\(0.0\)"/>
  </numFmts>
  <fonts count="27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name val="Times New Roman"/>
      <family val="1"/>
    </font>
    <font>
      <b/>
      <u/>
      <sz val="12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/>
      <diagonal/>
    </border>
    <border>
      <left style="thick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/>
      <bottom/>
      <diagonal/>
    </border>
    <border>
      <left/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 style="thin">
        <color rgb="FF0000FF"/>
      </top>
      <bottom style="thick">
        <color rgb="FF0000FF"/>
      </bottom>
      <diagonal/>
    </border>
    <border>
      <left/>
      <right style="thin">
        <color rgb="FF0000FF"/>
      </right>
      <top style="thin">
        <color rgb="FF0000FF"/>
      </top>
      <bottom style="thick">
        <color rgb="FF0000FF"/>
      </bottom>
      <diagonal/>
    </border>
    <border>
      <left/>
      <right style="thin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/>
      <diagonal/>
    </border>
    <border>
      <left style="thin">
        <color rgb="FF0000FF"/>
      </left>
      <right/>
      <top style="thick">
        <color rgb="FF0000FF"/>
      </top>
      <bottom style="thin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180" fontId="21" fillId="0" borderId="10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180" fontId="22" fillId="34" borderId="15" xfId="0" applyNumberFormat="1" applyFont="1" applyFill="1" applyBorder="1" applyAlignment="1">
      <alignment vertical="center" wrapText="1"/>
    </xf>
    <xf numFmtId="180" fontId="22" fillId="33" borderId="15" xfId="0" applyNumberFormat="1" applyFont="1" applyFill="1" applyBorder="1" applyAlignment="1">
      <alignment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180" fontId="22" fillId="35" borderId="17" xfId="0" applyNumberFormat="1" applyFont="1" applyFill="1" applyBorder="1" applyAlignment="1">
      <alignment vertical="center" wrapText="1"/>
    </xf>
    <xf numFmtId="180" fontId="23" fillId="34" borderId="15" xfId="0" applyNumberFormat="1" applyFont="1" applyFill="1" applyBorder="1" applyAlignment="1">
      <alignment horizontal="left" vertical="center" wrapText="1"/>
    </xf>
    <xf numFmtId="180" fontId="24" fillId="34" borderId="15" xfId="0" applyNumberFormat="1" applyFont="1" applyFill="1" applyBorder="1" applyAlignment="1">
      <alignment horizontal="center" vertical="center"/>
    </xf>
    <xf numFmtId="181" fontId="23" fillId="33" borderId="15" xfId="0" applyNumberFormat="1" applyFont="1" applyFill="1" applyBorder="1" applyAlignment="1">
      <alignment horizontal="right" vertical="center" indent="1"/>
    </xf>
    <xf numFmtId="181" fontId="23" fillId="35" borderId="15" xfId="0" applyNumberFormat="1" applyFont="1" applyFill="1" applyBorder="1" applyAlignment="1">
      <alignment horizontal="right" vertical="center" indent="1"/>
    </xf>
    <xf numFmtId="181" fontId="23" fillId="35" borderId="19" xfId="0" applyNumberFormat="1" applyFont="1" applyFill="1" applyBorder="1" applyAlignment="1">
      <alignment horizontal="right" vertical="center" indent="1"/>
    </xf>
    <xf numFmtId="180" fontId="23" fillId="0" borderId="15" xfId="0" applyNumberFormat="1" applyFont="1" applyBorder="1" applyAlignment="1">
      <alignment horizontal="left" vertical="center" wrapText="1"/>
    </xf>
    <xf numFmtId="180" fontId="24" fillId="0" borderId="15" xfId="0" applyNumberFormat="1" applyFont="1" applyBorder="1" applyAlignment="1">
      <alignment horizontal="center" vertical="center"/>
    </xf>
    <xf numFmtId="180" fontId="23" fillId="0" borderId="15" xfId="0" applyNumberFormat="1" applyFont="1" applyBorder="1" applyAlignment="1">
      <alignment vertical="center" wrapText="1"/>
    </xf>
    <xf numFmtId="0" fontId="23" fillId="34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180" fontId="24" fillId="34" borderId="21" xfId="0" applyNumberFormat="1" applyFont="1" applyFill="1" applyBorder="1" applyAlignment="1">
      <alignment horizontal="center" vertical="center"/>
    </xf>
    <xf numFmtId="181" fontId="23" fillId="33" borderId="21" xfId="0" applyNumberFormat="1" applyFont="1" applyFill="1" applyBorder="1" applyAlignment="1">
      <alignment horizontal="right" vertical="center" indent="1"/>
    </xf>
    <xf numFmtId="181" fontId="23" fillId="35" borderId="21" xfId="0" applyNumberFormat="1" applyFont="1" applyFill="1" applyBorder="1" applyAlignment="1">
      <alignment horizontal="right" vertical="center" indent="1"/>
    </xf>
    <xf numFmtId="181" fontId="23" fillId="35" borderId="22" xfId="0" applyNumberFormat="1" applyFont="1" applyFill="1" applyBorder="1" applyAlignment="1">
      <alignment horizontal="right" vertical="center" indent="1"/>
    </xf>
    <xf numFmtId="180" fontId="22" fillId="0" borderId="0" xfId="0" applyNumberFormat="1" applyFont="1" applyAlignment="1">
      <alignment horizontal="center" vertical="center" wrapText="1"/>
    </xf>
    <xf numFmtId="180" fontId="24" fillId="0" borderId="24" xfId="0" applyNumberFormat="1" applyFont="1" applyBorder="1" applyAlignment="1">
      <alignment horizontal="center" vertical="center"/>
    </xf>
    <xf numFmtId="180" fontId="24" fillId="33" borderId="24" xfId="0" applyNumberFormat="1" applyFont="1" applyFill="1" applyBorder="1" applyAlignment="1">
      <alignment horizontal="center" vertical="center"/>
    </xf>
    <xf numFmtId="180" fontId="24" fillId="33" borderId="25" xfId="0" applyNumberFormat="1" applyFont="1" applyFill="1" applyBorder="1" applyAlignment="1">
      <alignment horizontal="center" vertical="center"/>
    </xf>
    <xf numFmtId="180" fontId="24" fillId="35" borderId="24" xfId="0" applyNumberFormat="1" applyFont="1" applyFill="1" applyBorder="1" applyAlignment="1">
      <alignment horizontal="center" vertical="center"/>
    </xf>
    <xf numFmtId="180" fontId="24" fillId="35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5" fillId="0" borderId="0" xfId="0" applyFont="1">
      <alignment vertical="center"/>
    </xf>
    <xf numFmtId="182" fontId="25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180" fontId="22" fillId="0" borderId="0" xfId="0" applyNumberFormat="1" applyFont="1" applyAlignment="1">
      <alignment horizontal="left" vertical="center" wrapText="1"/>
    </xf>
    <xf numFmtId="180" fontId="22" fillId="0" borderId="0" xfId="0" applyNumberFormat="1" applyFont="1" applyAlignment="1">
      <alignment vertical="center" wrapText="1"/>
    </xf>
    <xf numFmtId="180" fontId="22" fillId="0" borderId="0" xfId="0" applyNumberFormat="1" applyFont="1">
      <alignment vertical="center"/>
    </xf>
    <xf numFmtId="182" fontId="22" fillId="0" borderId="0" xfId="0" applyNumberFormat="1" applyFont="1">
      <alignment vertical="center"/>
    </xf>
    <xf numFmtId="180" fontId="22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180" fontId="22" fillId="33" borderId="12" xfId="0" applyNumberFormat="1" applyFont="1" applyFill="1" applyBorder="1" applyAlignment="1">
      <alignment horizontal="center" vertical="center" wrapText="1"/>
    </xf>
    <xf numFmtId="180" fontId="22" fillId="33" borderId="27" xfId="0" applyNumberFormat="1" applyFont="1" applyFill="1" applyBorder="1" applyAlignment="1">
      <alignment horizontal="center" vertical="center" wrapText="1"/>
    </xf>
    <xf numFmtId="180" fontId="22" fillId="33" borderId="13" xfId="0" applyNumberFormat="1" applyFont="1" applyFill="1" applyBorder="1" applyAlignment="1">
      <alignment horizontal="center" vertical="center" wrapText="1"/>
    </xf>
    <xf numFmtId="180" fontId="22" fillId="34" borderId="28" xfId="0" applyNumberFormat="1" applyFont="1" applyFill="1" applyBorder="1" applyAlignment="1">
      <alignment horizontal="center" vertical="center" wrapText="1"/>
    </xf>
    <xf numFmtId="180" fontId="22" fillId="34" borderId="29" xfId="0" applyNumberFormat="1" applyFont="1" applyFill="1" applyBorder="1" applyAlignment="1">
      <alignment horizontal="center" vertical="center" wrapText="1"/>
    </xf>
    <xf numFmtId="180" fontId="22" fillId="34" borderId="30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31" xfId="0" applyNumberFormat="1" applyFont="1" applyBorder="1" applyAlignment="1">
      <alignment horizontal="center" vertical="center" wrapText="1"/>
    </xf>
    <xf numFmtId="180" fontId="23" fillId="0" borderId="12" xfId="0" applyNumberFormat="1" applyFont="1" applyBorder="1" applyAlignment="1">
      <alignment horizontal="center" vertical="center" wrapText="1"/>
    </xf>
    <xf numFmtId="181" fontId="23" fillId="33" borderId="14" xfId="0" applyNumberFormat="1" applyFont="1" applyFill="1" applyBorder="1" applyAlignment="1">
      <alignment horizontal="center" vertical="center" wrapText="1"/>
    </xf>
    <xf numFmtId="181" fontId="23" fillId="33" borderId="32" xfId="0" applyNumberFormat="1" applyFont="1" applyFill="1" applyBorder="1" applyAlignment="1">
      <alignment horizontal="center" vertical="center" wrapText="1"/>
    </xf>
    <xf numFmtId="181" fontId="23" fillId="33" borderId="13" xfId="0" applyNumberFormat="1" applyFont="1" applyFill="1" applyBorder="1" applyAlignment="1">
      <alignment horizontal="center" vertical="center" wrapText="1"/>
    </xf>
    <xf numFmtId="180" fontId="23" fillId="34" borderId="20" xfId="0" applyNumberFormat="1" applyFont="1" applyFill="1" applyBorder="1" applyAlignment="1">
      <alignment horizontal="center" vertical="center" wrapText="1"/>
    </xf>
    <xf numFmtId="180" fontId="23" fillId="34" borderId="16" xfId="0" applyNumberFormat="1" applyFont="1" applyFill="1" applyBorder="1" applyAlignment="1">
      <alignment horizontal="center" vertical="center" wrapText="1"/>
    </xf>
    <xf numFmtId="180" fontId="22" fillId="0" borderId="23" xfId="0" applyNumberFormat="1" applyFont="1" applyBorder="1" applyAlignment="1">
      <alignment horizontal="center" vertical="center" wrapText="1"/>
    </xf>
    <xf numFmtId="180" fontId="22" fillId="0" borderId="24" xfId="0" applyNumberFormat="1" applyFont="1" applyBorder="1" applyAlignment="1">
      <alignment horizontal="center" vertical="center" wrapText="1"/>
    </xf>
    <xf numFmtId="180" fontId="22" fillId="0" borderId="0" xfId="0" applyNumberFormat="1" applyFont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H10" sqref="H10"/>
    </sheetView>
  </sheetViews>
  <sheetFormatPr defaultRowHeight="16.5"/>
  <cols>
    <col min="1" max="1" width="8.25" style="1" customWidth="1"/>
    <col min="2" max="2" width="30.625" customWidth="1"/>
    <col min="3" max="3" width="11.875" customWidth="1"/>
    <col min="4" max="4" width="16" customWidth="1"/>
    <col min="5" max="5" width="10.375" customWidth="1"/>
    <col min="6" max="6" width="9.625" customWidth="1"/>
    <col min="7" max="7" width="9.5" customWidth="1"/>
  </cols>
  <sheetData>
    <row r="1" spans="1:11" ht="31.5" customHeight="1">
      <c r="A1" s="40" t="s">
        <v>0</v>
      </c>
      <c r="B1" s="40"/>
      <c r="C1" s="40"/>
      <c r="D1" s="40"/>
      <c r="E1" s="40"/>
      <c r="F1" s="40"/>
      <c r="G1" s="40"/>
      <c r="H1" s="3"/>
      <c r="I1" s="3"/>
      <c r="J1" s="3"/>
      <c r="K1" s="3"/>
    </row>
    <row r="2" spans="1:11" ht="36.75" customHeight="1" thickBot="1">
      <c r="A2" s="2"/>
      <c r="B2" s="41" t="s">
        <v>1</v>
      </c>
      <c r="C2" s="41"/>
      <c r="D2" s="41"/>
      <c r="E2" s="41"/>
      <c r="F2" s="41"/>
      <c r="G2" s="4"/>
      <c r="H2" s="3"/>
      <c r="I2" s="3"/>
      <c r="J2" s="3"/>
      <c r="K2" s="3"/>
    </row>
    <row r="3" spans="1:11" ht="38.25" customHeight="1" thickTop="1">
      <c r="A3" s="42" t="s">
        <v>2</v>
      </c>
      <c r="B3" s="44" t="s">
        <v>3</v>
      </c>
      <c r="C3" s="44" t="s">
        <v>4</v>
      </c>
      <c r="D3" s="6" t="s">
        <v>5</v>
      </c>
      <c r="E3" s="46" t="s">
        <v>6</v>
      </c>
      <c r="F3" s="47"/>
      <c r="G3" s="48"/>
      <c r="H3" s="3"/>
      <c r="I3" s="3"/>
      <c r="J3" s="3"/>
      <c r="K3" s="3"/>
    </row>
    <row r="4" spans="1:11" ht="41.25" customHeight="1">
      <c r="A4" s="43"/>
      <c r="B4" s="45"/>
      <c r="C4" s="45"/>
      <c r="D4" s="7" t="s">
        <v>7</v>
      </c>
      <c r="E4" s="8" t="s">
        <v>8</v>
      </c>
      <c r="F4" s="9" t="s">
        <v>9</v>
      </c>
      <c r="G4" s="10" t="s">
        <v>10</v>
      </c>
      <c r="H4" s="3"/>
      <c r="I4" s="3"/>
      <c r="J4" s="3"/>
      <c r="K4" s="3"/>
    </row>
    <row r="5" spans="1:11" ht="18" customHeight="1">
      <c r="A5" s="50" t="s">
        <v>11</v>
      </c>
      <c r="B5" s="11" t="s">
        <v>11</v>
      </c>
      <c r="C5" s="12">
        <v>1000000</v>
      </c>
      <c r="D5" s="53" t="s">
        <v>12</v>
      </c>
      <c r="E5" s="13">
        <v>0</v>
      </c>
      <c r="F5" s="14">
        <v>0</v>
      </c>
      <c r="G5" s="15">
        <v>0</v>
      </c>
      <c r="H5" s="3"/>
      <c r="I5" s="3"/>
      <c r="J5" s="3"/>
      <c r="K5" s="3"/>
    </row>
    <row r="6" spans="1:11" ht="18" customHeight="1">
      <c r="A6" s="49"/>
      <c r="B6" s="16" t="s">
        <v>13</v>
      </c>
      <c r="C6" s="17"/>
      <c r="D6" s="52"/>
      <c r="E6" s="13">
        <f t="shared" ref="E6:E16" si="0">F6+G6</f>
        <v>110000</v>
      </c>
      <c r="F6" s="14">
        <v>110000</v>
      </c>
      <c r="G6" s="15">
        <v>0</v>
      </c>
      <c r="H6" s="3"/>
      <c r="I6" s="3"/>
      <c r="J6" s="3"/>
      <c r="K6" s="3"/>
    </row>
    <row r="7" spans="1:11" ht="18" customHeight="1">
      <c r="A7" s="49"/>
      <c r="B7" s="16" t="s">
        <v>14</v>
      </c>
      <c r="C7" s="17"/>
      <c r="D7" s="52"/>
      <c r="E7" s="13">
        <f t="shared" si="0"/>
        <v>227750</v>
      </c>
      <c r="F7" s="14">
        <v>195950</v>
      </c>
      <c r="G7" s="15">
        <v>31800</v>
      </c>
      <c r="H7" s="3" t="s">
        <v>15</v>
      </c>
      <c r="I7" s="3"/>
      <c r="J7" s="3"/>
      <c r="K7" s="3"/>
    </row>
    <row r="8" spans="1:11" ht="18" customHeight="1">
      <c r="A8" s="49"/>
      <c r="B8" s="16" t="s">
        <v>16</v>
      </c>
      <c r="C8" s="17"/>
      <c r="D8" s="52"/>
      <c r="E8" s="13">
        <f t="shared" si="0"/>
        <v>126000</v>
      </c>
      <c r="F8" s="14">
        <v>126000</v>
      </c>
      <c r="G8" s="15">
        <v>0</v>
      </c>
      <c r="H8" s="3"/>
      <c r="I8" s="3"/>
      <c r="J8" s="3"/>
      <c r="K8" s="3"/>
    </row>
    <row r="9" spans="1:11" ht="18" customHeight="1">
      <c r="A9" s="49"/>
      <c r="B9" s="18" t="s">
        <v>17</v>
      </c>
      <c r="C9" s="17"/>
      <c r="D9" s="52"/>
      <c r="E9" s="13">
        <f t="shared" si="0"/>
        <v>82000</v>
      </c>
      <c r="F9" s="14">
        <v>82000</v>
      </c>
      <c r="G9" s="15">
        <v>0</v>
      </c>
      <c r="H9" s="3"/>
      <c r="I9" s="3"/>
      <c r="J9" s="3"/>
      <c r="K9" s="3"/>
    </row>
    <row r="10" spans="1:11" ht="18" customHeight="1">
      <c r="A10" s="51"/>
      <c r="B10" s="16" t="s">
        <v>18</v>
      </c>
      <c r="C10" s="17"/>
      <c r="D10" s="54"/>
      <c r="E10" s="13">
        <f t="shared" si="0"/>
        <v>401000</v>
      </c>
      <c r="F10" s="14">
        <v>320800</v>
      </c>
      <c r="G10" s="15">
        <v>80200</v>
      </c>
      <c r="H10" s="3"/>
      <c r="I10" s="3"/>
      <c r="J10" s="3"/>
      <c r="K10" s="3"/>
    </row>
    <row r="11" spans="1:11" ht="18" customHeight="1">
      <c r="A11" s="50" t="s">
        <v>19</v>
      </c>
      <c r="B11" s="19" t="s">
        <v>20</v>
      </c>
      <c r="C11" s="12">
        <v>1000000</v>
      </c>
      <c r="D11" s="53" t="s">
        <v>21</v>
      </c>
      <c r="E11" s="13">
        <f t="shared" si="0"/>
        <v>0</v>
      </c>
      <c r="F11" s="14">
        <v>0</v>
      </c>
      <c r="G11" s="15">
        <v>0</v>
      </c>
      <c r="H11" s="3"/>
      <c r="I11" s="3"/>
      <c r="J11" s="3"/>
      <c r="K11" s="3"/>
    </row>
    <row r="12" spans="1:11" ht="18" customHeight="1">
      <c r="A12" s="49"/>
      <c r="B12" s="20" t="s">
        <v>22</v>
      </c>
      <c r="C12" s="17"/>
      <c r="D12" s="52"/>
      <c r="E12" s="13">
        <f t="shared" si="0"/>
        <v>100000</v>
      </c>
      <c r="F12" s="14">
        <v>100000</v>
      </c>
      <c r="G12" s="15">
        <v>0</v>
      </c>
      <c r="H12" s="3"/>
      <c r="I12" s="3"/>
      <c r="J12" s="3"/>
      <c r="K12" s="3"/>
    </row>
    <row r="13" spans="1:11" ht="18" customHeight="1">
      <c r="A13" s="49"/>
      <c r="B13" s="20" t="s">
        <v>23</v>
      </c>
      <c r="C13" s="17"/>
      <c r="D13" s="52"/>
      <c r="E13" s="13">
        <f t="shared" si="0"/>
        <v>100000</v>
      </c>
      <c r="F13" s="14">
        <v>100000</v>
      </c>
      <c r="G13" s="15">
        <v>0</v>
      </c>
      <c r="H13" s="3"/>
      <c r="I13" s="3"/>
      <c r="J13" s="3"/>
      <c r="K13" s="3"/>
    </row>
    <row r="14" spans="1:11" ht="18" customHeight="1">
      <c r="A14" s="49"/>
      <c r="B14" s="20" t="s">
        <v>24</v>
      </c>
      <c r="C14" s="17"/>
      <c r="D14" s="52"/>
      <c r="E14" s="13">
        <f t="shared" si="0"/>
        <v>100000</v>
      </c>
      <c r="F14" s="14">
        <v>100000</v>
      </c>
      <c r="G14" s="15">
        <v>0</v>
      </c>
      <c r="H14" s="3"/>
      <c r="I14" s="3"/>
      <c r="J14" s="3"/>
      <c r="K14" s="3"/>
    </row>
    <row r="15" spans="1:11" ht="18" customHeight="1">
      <c r="A15" s="49"/>
      <c r="B15" s="20" t="s">
        <v>25</v>
      </c>
      <c r="C15" s="17"/>
      <c r="D15" s="52"/>
      <c r="E15" s="13">
        <f t="shared" si="0"/>
        <v>100000</v>
      </c>
      <c r="F15" s="14">
        <v>100000</v>
      </c>
      <c r="G15" s="15">
        <v>0</v>
      </c>
      <c r="H15" s="3"/>
      <c r="I15" s="3"/>
      <c r="J15" s="3"/>
      <c r="K15" s="3"/>
    </row>
    <row r="16" spans="1:11" ht="18" customHeight="1">
      <c r="A16" s="51"/>
      <c r="B16" s="20" t="s">
        <v>26</v>
      </c>
      <c r="C16" s="17"/>
      <c r="D16" s="54"/>
      <c r="E16" s="13">
        <f t="shared" si="0"/>
        <v>100000</v>
      </c>
      <c r="F16" s="14">
        <v>100000</v>
      </c>
      <c r="G16" s="15">
        <v>0</v>
      </c>
      <c r="H16" s="3"/>
      <c r="I16" s="3"/>
      <c r="J16" s="3"/>
      <c r="K16" s="3"/>
    </row>
    <row r="17" spans="1:11" ht="18" customHeight="1">
      <c r="A17" s="50" t="s">
        <v>27</v>
      </c>
      <c r="B17" s="19" t="s">
        <v>28</v>
      </c>
      <c r="C17" s="12">
        <v>1000000</v>
      </c>
      <c r="D17" s="53" t="s">
        <v>29</v>
      </c>
      <c r="E17" s="13">
        <v>0</v>
      </c>
      <c r="F17" s="14">
        <v>0</v>
      </c>
      <c r="G17" s="15">
        <v>0</v>
      </c>
      <c r="H17" s="3"/>
      <c r="I17" s="3"/>
      <c r="J17" s="3"/>
      <c r="K17" s="3"/>
    </row>
    <row r="18" spans="1:11" ht="18" customHeight="1">
      <c r="A18" s="49"/>
      <c r="B18" s="20" t="s">
        <v>30</v>
      </c>
      <c r="C18" s="17"/>
      <c r="D18" s="52"/>
      <c r="E18" s="13">
        <v>158000</v>
      </c>
      <c r="F18" s="14">
        <v>158000</v>
      </c>
      <c r="G18" s="15">
        <v>0</v>
      </c>
      <c r="H18" s="3"/>
      <c r="I18" s="3"/>
      <c r="J18" s="3"/>
      <c r="K18" s="3"/>
    </row>
    <row r="19" spans="1:11" ht="18" customHeight="1">
      <c r="A19" s="49"/>
      <c r="B19" s="20" t="s">
        <v>31</v>
      </c>
      <c r="C19" s="17"/>
      <c r="D19" s="52"/>
      <c r="E19" s="13">
        <v>145000</v>
      </c>
      <c r="F19" s="14">
        <v>145000</v>
      </c>
      <c r="G19" s="15">
        <v>0</v>
      </c>
      <c r="H19" s="3"/>
      <c r="I19" s="3"/>
      <c r="J19" s="3"/>
      <c r="K19" s="3"/>
    </row>
    <row r="20" spans="1:11" ht="18" customHeight="1">
      <c r="A20" s="49"/>
      <c r="B20" s="20" t="s">
        <v>32</v>
      </c>
      <c r="C20" s="17"/>
      <c r="D20" s="52"/>
      <c r="E20" s="13">
        <v>224000</v>
      </c>
      <c r="F20" s="14">
        <v>224000</v>
      </c>
      <c r="G20" s="15">
        <v>0</v>
      </c>
      <c r="H20" s="3"/>
      <c r="I20" s="3"/>
      <c r="J20" s="3"/>
      <c r="K20" s="3"/>
    </row>
    <row r="21" spans="1:11" ht="18" customHeight="1">
      <c r="A21" s="49"/>
      <c r="B21" s="20" t="s">
        <v>33</v>
      </c>
      <c r="C21" s="17"/>
      <c r="D21" s="52"/>
      <c r="E21" s="13">
        <v>185000</v>
      </c>
      <c r="F21" s="14">
        <v>148000</v>
      </c>
      <c r="G21" s="15">
        <v>37000</v>
      </c>
      <c r="H21" s="3"/>
      <c r="I21" s="3"/>
      <c r="J21" s="3"/>
      <c r="K21" s="3"/>
    </row>
    <row r="22" spans="1:11" ht="18" customHeight="1">
      <c r="A22" s="49"/>
      <c r="B22" s="20" t="s">
        <v>34</v>
      </c>
      <c r="C22" s="17"/>
      <c r="D22" s="52"/>
      <c r="E22" s="13">
        <v>145000</v>
      </c>
      <c r="F22" s="14">
        <v>125000</v>
      </c>
      <c r="G22" s="15">
        <v>20000</v>
      </c>
      <c r="H22" s="3"/>
      <c r="I22" s="3"/>
      <c r="J22" s="3"/>
      <c r="K22" s="3"/>
    </row>
    <row r="23" spans="1:11" ht="18" customHeight="1">
      <c r="A23" s="51"/>
      <c r="B23" s="20" t="s">
        <v>35</v>
      </c>
      <c r="C23" s="17"/>
      <c r="D23" s="54"/>
      <c r="E23" s="13">
        <v>93000</v>
      </c>
      <c r="F23" s="14">
        <v>93000</v>
      </c>
      <c r="G23" s="15">
        <v>0</v>
      </c>
      <c r="H23" s="3"/>
      <c r="I23" s="3"/>
      <c r="J23" s="3"/>
      <c r="K23" s="3"/>
    </row>
    <row r="24" spans="1:11" ht="18" customHeight="1">
      <c r="A24" s="50" t="s">
        <v>36</v>
      </c>
      <c r="B24" s="19" t="s">
        <v>37</v>
      </c>
      <c r="C24" s="12">
        <v>1000000</v>
      </c>
      <c r="D24" s="53" t="s">
        <v>38</v>
      </c>
      <c r="E24" s="13">
        <f t="shared" ref="E24:E29" si="1">F24+G24</f>
        <v>0</v>
      </c>
      <c r="F24" s="14">
        <v>0</v>
      </c>
      <c r="G24" s="15">
        <v>0</v>
      </c>
      <c r="H24" s="3"/>
      <c r="I24" s="3"/>
      <c r="J24" s="3"/>
      <c r="K24" s="3"/>
    </row>
    <row r="25" spans="1:11" ht="18" customHeight="1">
      <c r="A25" s="49"/>
      <c r="B25" s="20" t="s">
        <v>39</v>
      </c>
      <c r="C25" s="17"/>
      <c r="D25" s="52"/>
      <c r="E25" s="13">
        <f t="shared" si="1"/>
        <v>0</v>
      </c>
      <c r="F25" s="14">
        <v>0</v>
      </c>
      <c r="G25" s="15">
        <v>0</v>
      </c>
      <c r="H25" s="3"/>
      <c r="I25" s="3"/>
      <c r="J25" s="3"/>
      <c r="K25" s="3"/>
    </row>
    <row r="26" spans="1:11" ht="18" customHeight="1">
      <c r="A26" s="49"/>
      <c r="B26" s="20" t="s">
        <v>40</v>
      </c>
      <c r="C26" s="17"/>
      <c r="D26" s="52"/>
      <c r="E26" s="13">
        <f t="shared" si="1"/>
        <v>80000</v>
      </c>
      <c r="F26" s="14">
        <v>64000</v>
      </c>
      <c r="G26" s="15">
        <v>16000</v>
      </c>
      <c r="H26" s="3"/>
      <c r="I26" s="3"/>
      <c r="J26" s="3"/>
      <c r="K26" s="3"/>
    </row>
    <row r="27" spans="1:11" ht="18" customHeight="1">
      <c r="A27" s="49"/>
      <c r="B27" s="20" t="s">
        <v>41</v>
      </c>
      <c r="C27" s="17"/>
      <c r="D27" s="52"/>
      <c r="E27" s="13">
        <f t="shared" si="1"/>
        <v>80000</v>
      </c>
      <c r="F27" s="14">
        <v>64000</v>
      </c>
      <c r="G27" s="15">
        <v>16000</v>
      </c>
      <c r="H27" s="3"/>
      <c r="I27" s="3"/>
      <c r="J27" s="3"/>
      <c r="K27" s="3"/>
    </row>
    <row r="28" spans="1:11" ht="18" customHeight="1">
      <c r="A28" s="51"/>
      <c r="B28" s="20" t="s">
        <v>42</v>
      </c>
      <c r="C28" s="17"/>
      <c r="D28" s="54"/>
      <c r="E28" s="13">
        <f t="shared" si="1"/>
        <v>50000</v>
      </c>
      <c r="F28" s="14">
        <v>40000</v>
      </c>
      <c r="G28" s="15">
        <v>10000</v>
      </c>
      <c r="H28" s="3"/>
      <c r="I28" s="3"/>
      <c r="J28" s="3"/>
      <c r="K28" s="3"/>
    </row>
    <row r="29" spans="1:11" ht="18" customHeight="1">
      <c r="A29" s="55" t="s">
        <v>43</v>
      </c>
      <c r="B29" s="56"/>
      <c r="C29" s="21">
        <v>50000</v>
      </c>
      <c r="D29" s="22"/>
      <c r="E29" s="13">
        <f t="shared" si="1"/>
        <v>50000</v>
      </c>
      <c r="F29" s="23">
        <v>50000</v>
      </c>
      <c r="G29" s="24">
        <v>0</v>
      </c>
      <c r="H29" s="3"/>
      <c r="I29" s="3"/>
      <c r="J29" s="3"/>
      <c r="K29" s="3"/>
    </row>
    <row r="30" spans="1:11" ht="32.25" customHeight="1" thickBot="1">
      <c r="A30" s="57" t="s">
        <v>44</v>
      </c>
      <c r="B30" s="58"/>
      <c r="C30" s="26">
        <f>SUM(C3:C29)</f>
        <v>4050000</v>
      </c>
      <c r="D30" s="27">
        <v>1430000</v>
      </c>
      <c r="E30" s="28">
        <f>SUM(E5:E29)</f>
        <v>2656750</v>
      </c>
      <c r="F30" s="29">
        <f>SUM(F1:F29)</f>
        <v>2445750</v>
      </c>
      <c r="G30" s="30">
        <f>SUM(G1:G29)</f>
        <v>211000</v>
      </c>
      <c r="H30" s="3"/>
      <c r="I30" s="3"/>
      <c r="J30" s="3"/>
      <c r="K30" s="3"/>
    </row>
    <row r="31" spans="1:11" ht="17.25" thickTop="1">
      <c r="A31" s="3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25" t="s">
        <v>45</v>
      </c>
      <c r="B32" s="32"/>
      <c r="C32" s="32"/>
      <c r="D32" s="33"/>
      <c r="E32" s="33"/>
      <c r="F32" s="33"/>
      <c r="G32" s="34"/>
      <c r="H32" s="32"/>
      <c r="I32" s="32"/>
      <c r="J32" s="3"/>
      <c r="K32" s="3"/>
    </row>
    <row r="33" spans="1:11" ht="138" customHeight="1">
      <c r="A33" s="59" t="s">
        <v>46</v>
      </c>
      <c r="B33" s="59"/>
      <c r="C33" s="59"/>
      <c r="D33" s="59"/>
      <c r="E33" s="59"/>
      <c r="F33" s="59"/>
      <c r="G33" s="59"/>
      <c r="H33" s="36"/>
      <c r="I33" s="36"/>
      <c r="J33" s="36"/>
      <c r="K33" s="36"/>
    </row>
    <row r="34" spans="1:11">
      <c r="A34" s="25"/>
      <c r="B34" s="35"/>
      <c r="C34" s="37"/>
      <c r="D34" s="38"/>
      <c r="E34" s="38"/>
      <c r="F34" s="38"/>
      <c r="G34" s="39"/>
      <c r="H34" s="5"/>
      <c r="I34" s="5"/>
      <c r="J34" s="3"/>
      <c r="K34" s="3"/>
    </row>
  </sheetData>
  <mergeCells count="17">
    <mergeCell ref="A24:A28"/>
    <mergeCell ref="D24:D28"/>
    <mergeCell ref="A29:B29"/>
    <mergeCell ref="A30:B30"/>
    <mergeCell ref="A33:G33"/>
    <mergeCell ref="A5:A10"/>
    <mergeCell ref="D5:D10"/>
    <mergeCell ref="A11:A16"/>
    <mergeCell ref="D11:D16"/>
    <mergeCell ref="A17:A23"/>
    <mergeCell ref="D17:D23"/>
    <mergeCell ref="A1:G1"/>
    <mergeCell ref="B2:F2"/>
    <mergeCell ref="A3:A4"/>
    <mergeCell ref="B3:B4"/>
    <mergeCell ref="C3:C4"/>
    <mergeCell ref="E3:G3"/>
  </mergeCells>
  <phoneticPr fontId="18" type="noConversion"/>
  <pageMargins left="0.35" right="0.35" top="0.39" bottom="0.39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圖書經費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宜蘭大學鄭麗寬</dc:creator>
  <cp:lastModifiedBy>user</cp:lastModifiedBy>
  <cp:lastPrinted>2011-02-21T02:07:06Z</cp:lastPrinted>
  <dcterms:created xsi:type="dcterms:W3CDTF">2008-02-14T06:27:16Z</dcterms:created>
  <dcterms:modified xsi:type="dcterms:W3CDTF">2016-12-06T07:14:42Z</dcterms:modified>
</cp:coreProperties>
</file>